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l Ramírez\Desktop\"/>
    </mc:Choice>
  </mc:AlternateContent>
  <xr:revisionPtr revIDLastSave="0" documentId="8_{BAD6600F-82F0-4A12-B693-FD38744026F8}" xr6:coauthVersionLast="47" xr6:coauthVersionMax="47" xr10:uidLastSave="{00000000-0000-0000-0000-000000000000}"/>
  <bookViews>
    <workbookView xWindow="1905" yWindow="1905" windowWidth="21600" windowHeight="1138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24" i="1"/>
  <c r="H38" i="1"/>
  <c r="H54" i="1"/>
  <c r="H59" i="1" s="1"/>
  <c r="H42" i="1"/>
  <c r="H45" i="1"/>
  <c r="H47" i="1" l="1"/>
  <c r="H52" i="1" s="1"/>
</calcChain>
</file>

<file path=xl/sharedStrings.xml><?xml version="1.0" encoding="utf-8"?>
<sst xmlns="http://schemas.openxmlformats.org/spreadsheetml/2006/main" count="40" uniqueCount="36">
  <si>
    <t>RESUMEN DE LIQUIDOS A PAGAR REMUNERACIONES ENERO 2023</t>
  </si>
  <si>
    <t>COSTO PLANILLA NORMAL</t>
  </si>
  <si>
    <t>ASIGNACION FAMILIAR</t>
  </si>
  <si>
    <t>SUBS. POSNATAL PARENTAL COMPLETO</t>
  </si>
  <si>
    <t>Bono Servicio de Bienestar Munucipal</t>
  </si>
  <si>
    <t>COSTO TOTAL LIBRO DE REMUNERACIONES PROCESO NORMAL</t>
  </si>
  <si>
    <t>FORMA DE PAGO</t>
  </si>
  <si>
    <t>1.-</t>
  </si>
  <si>
    <t>CON CHEQUE</t>
  </si>
  <si>
    <t>Nº Cheque</t>
  </si>
  <si>
    <t>PAGO NORMAL REMUNERACIONES</t>
  </si>
  <si>
    <t>PAGO NORMAL DE REMUNERACIONES (Anexo Carta Instrucción al Banco)</t>
  </si>
  <si>
    <t>Edificio Sede</t>
  </si>
  <si>
    <t>LEY REAJUSTE SENCILLO CHQUQES PAGADOS POR CAJA</t>
  </si>
  <si>
    <t>2.-</t>
  </si>
  <si>
    <t>TRANSFERENCIAS EN CUENTAS CORRIENTES</t>
  </si>
  <si>
    <t>PAGO NORMAL REMUNERACIONES (anexo, carta de instrucción elctronica)</t>
  </si>
  <si>
    <t>TOTAL A PAGAR DECRETO DE PAGO</t>
  </si>
  <si>
    <t>3.-</t>
  </si>
  <si>
    <t>DESCUENTOS</t>
  </si>
  <si>
    <t>3.1.- AFP</t>
  </si>
  <si>
    <t>SUPEMENTARIA Nº</t>
  </si>
  <si>
    <t>3-2.- APV</t>
  </si>
  <si>
    <t>3.3.- ISAPRES</t>
  </si>
  <si>
    <t>3.4.- OTROS DESCUENTOS</t>
  </si>
  <si>
    <t>3.4.1.- IMÙESTO</t>
  </si>
  <si>
    <t>3.4.3.- INP</t>
  </si>
  <si>
    <t>TOTAL DESCUENTOS</t>
  </si>
  <si>
    <t>3.4.5.- RET. FAMILIAR</t>
  </si>
  <si>
    <t>3.4.4.- RET. JUDICIALES</t>
  </si>
  <si>
    <t>TOTAL LIQUIDO</t>
  </si>
  <si>
    <t>SUB TOTAL</t>
  </si>
  <si>
    <t>Reintegro de sueldo por recuperar</t>
  </si>
  <si>
    <t>COSTO TOTAL</t>
  </si>
  <si>
    <t>3.4.2.-ACHS</t>
  </si>
  <si>
    <t>Reintegro de sueldo La Araucana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</si>
</sst>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164" fontId="0" fillId="0" borderId="0" xfId="0" applyNumberFormat="1" applyAlignment="1">
      <alignment horizontal="right"/>
    </xf>
    <xf numFmtId="164" fontId="0" fillId="2" borderId="0" xfId="0" applyNumberFormat="1" applyFill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0" borderId="0" xfId="0" applyNumberFormat="1"/>
    <xf numFmtId="164" fontId="0" fillId="2" borderId="0" xfId="0" applyNumberFormat="1" applyFill="1"/>
    <xf numFmtId="164" fontId="1" fillId="2" borderId="1" xfId="0" applyNumberFormat="1" applyFont="1" applyFill="1" applyBorder="1"/>
    <xf numFmtId="164" fontId="0" fillId="0" borderId="1" xfId="0" applyNumberFormat="1" applyBorder="1"/>
    <xf numFmtId="164" fontId="1" fillId="0" borderId="1" xfId="0" applyNumberFormat="1" applyFont="1" applyBorder="1"/>
    <xf numFmtId="3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zoomScaleNormal="100" workbookViewId="0">
      <selection activeCell="K59" sqref="K59"/>
    </sheetView>
  </sheetViews>
  <sheetFormatPr baseColWidth="10" defaultRowHeight="15" x14ac:dyDescent="0.25"/>
  <cols>
    <col min="8" max="8" width="14.140625" bestFit="1" customWidth="1"/>
    <col min="9" max="9" width="14.140625" style="4" bestFit="1" customWidth="1"/>
  </cols>
  <sheetData>
    <row r="1" spans="1:9" x14ac:dyDescent="0.25">
      <c r="B1" s="1" t="s">
        <v>0</v>
      </c>
    </row>
    <row r="3" spans="1:9" x14ac:dyDescent="0.25">
      <c r="B3" t="s">
        <v>1</v>
      </c>
      <c r="I3" s="5">
        <v>1070458237</v>
      </c>
    </row>
    <row r="5" spans="1:9" x14ac:dyDescent="0.25">
      <c r="C5" t="s">
        <v>2</v>
      </c>
      <c r="I5" s="4">
        <v>398639</v>
      </c>
    </row>
    <row r="6" spans="1:9" x14ac:dyDescent="0.25">
      <c r="B6" t="s">
        <v>3</v>
      </c>
      <c r="I6" s="4">
        <v>0</v>
      </c>
    </row>
    <row r="7" spans="1:9" x14ac:dyDescent="0.25">
      <c r="B7" t="s">
        <v>4</v>
      </c>
      <c r="I7" s="4">
        <v>0</v>
      </c>
    </row>
    <row r="8" spans="1:9" x14ac:dyDescent="0.25">
      <c r="B8" s="2" t="s">
        <v>5</v>
      </c>
      <c r="C8" s="2"/>
      <c r="D8" s="2"/>
      <c r="E8" s="2"/>
      <c r="F8" s="2"/>
      <c r="G8" s="2"/>
      <c r="H8" s="2"/>
      <c r="I8" s="5">
        <f>+I3-I5-I6-I7</f>
        <v>1070059598</v>
      </c>
    </row>
    <row r="10" spans="1:9" x14ac:dyDescent="0.25">
      <c r="C10" t="s">
        <v>6</v>
      </c>
    </row>
    <row r="12" spans="1:9" x14ac:dyDescent="0.25">
      <c r="A12" t="s">
        <v>7</v>
      </c>
      <c r="B12" t="s">
        <v>8</v>
      </c>
      <c r="H12" t="s">
        <v>9</v>
      </c>
    </row>
    <row r="13" spans="1:9" x14ac:dyDescent="0.25">
      <c r="B13" t="s">
        <v>11</v>
      </c>
      <c r="H13">
        <v>14</v>
      </c>
      <c r="I13" s="4">
        <v>13273370</v>
      </c>
    </row>
    <row r="15" spans="1:9" x14ac:dyDescent="0.25">
      <c r="C15" t="s">
        <v>12</v>
      </c>
      <c r="H15" s="8">
        <v>13273370</v>
      </c>
    </row>
    <row r="16" spans="1:9" x14ac:dyDescent="0.25">
      <c r="H16" s="8"/>
    </row>
    <row r="17" spans="1:9" x14ac:dyDescent="0.25">
      <c r="B17" t="s">
        <v>13</v>
      </c>
      <c r="H17" s="8"/>
      <c r="I17" s="4">
        <v>0</v>
      </c>
    </row>
    <row r="18" spans="1:9" ht="15.75" thickBot="1" x14ac:dyDescent="0.3">
      <c r="H18" s="8"/>
    </row>
    <row r="19" spans="1:9" ht="15.75" thickBot="1" x14ac:dyDescent="0.3">
      <c r="H19" s="13">
        <v>14</v>
      </c>
      <c r="I19" s="6">
        <v>13273370</v>
      </c>
    </row>
    <row r="20" spans="1:9" x14ac:dyDescent="0.25">
      <c r="A20" t="s">
        <v>14</v>
      </c>
      <c r="B20" t="s">
        <v>15</v>
      </c>
      <c r="H20" s="8"/>
    </row>
    <row r="21" spans="1:9" x14ac:dyDescent="0.25">
      <c r="H21" s="8"/>
    </row>
    <row r="22" spans="1:9" x14ac:dyDescent="0.25">
      <c r="B22" t="s">
        <v>16</v>
      </c>
      <c r="H22" s="8"/>
    </row>
    <row r="23" spans="1:9" ht="15.75" thickBot="1" x14ac:dyDescent="0.3">
      <c r="H23" s="13">
        <v>583</v>
      </c>
      <c r="I23" s="4">
        <v>769802920</v>
      </c>
    </row>
    <row r="24" spans="1:9" ht="15.75" thickBot="1" x14ac:dyDescent="0.3">
      <c r="B24" s="2" t="s">
        <v>17</v>
      </c>
      <c r="C24" s="2"/>
      <c r="D24" s="2"/>
      <c r="E24" s="2"/>
      <c r="F24" s="2"/>
      <c r="G24" s="2"/>
      <c r="H24" s="9"/>
      <c r="I24" s="7">
        <f>+I19+I23</f>
        <v>783076290</v>
      </c>
    </row>
    <row r="25" spans="1:9" x14ac:dyDescent="0.25">
      <c r="H25" s="8"/>
    </row>
    <row r="26" spans="1:9" x14ac:dyDescent="0.25">
      <c r="A26" t="s">
        <v>18</v>
      </c>
      <c r="B26" t="s">
        <v>19</v>
      </c>
      <c r="H26" s="8"/>
    </row>
    <row r="27" spans="1:9" x14ac:dyDescent="0.25">
      <c r="H27" s="8"/>
    </row>
    <row r="28" spans="1:9" x14ac:dyDescent="0.25">
      <c r="B28" t="s">
        <v>20</v>
      </c>
      <c r="H28" s="8"/>
    </row>
    <row r="29" spans="1:9" x14ac:dyDescent="0.25">
      <c r="D29" t="s">
        <v>10</v>
      </c>
      <c r="H29" s="8">
        <v>107959672</v>
      </c>
    </row>
    <row r="30" spans="1:9" ht="15.75" thickBot="1" x14ac:dyDescent="0.3">
      <c r="D30" t="s">
        <v>21</v>
      </c>
      <c r="H30" s="8"/>
    </row>
    <row r="31" spans="1:9" ht="15.75" thickBot="1" x14ac:dyDescent="0.3">
      <c r="H31" s="10">
        <v>107959672</v>
      </c>
    </row>
    <row r="32" spans="1:9" ht="15.75" thickBot="1" x14ac:dyDescent="0.3">
      <c r="H32" s="14"/>
    </row>
    <row r="33" spans="2:8" ht="15.75" thickBot="1" x14ac:dyDescent="0.3">
      <c r="B33" t="s">
        <v>22</v>
      </c>
      <c r="H33" s="11">
        <v>145422</v>
      </c>
    </row>
    <row r="34" spans="2:8" ht="15.75" thickBot="1" x14ac:dyDescent="0.3">
      <c r="B34" t="s">
        <v>23</v>
      </c>
      <c r="H34" s="11">
        <v>37907878</v>
      </c>
    </row>
    <row r="35" spans="2:8" ht="15.75" thickBot="1" x14ac:dyDescent="0.3">
      <c r="B35" t="s">
        <v>24</v>
      </c>
      <c r="H35" s="11">
        <v>78055684</v>
      </c>
    </row>
    <row r="36" spans="2:8" ht="15.75" thickBot="1" x14ac:dyDescent="0.3">
      <c r="B36" t="s">
        <v>25</v>
      </c>
      <c r="H36" s="11">
        <v>18702145</v>
      </c>
    </row>
    <row r="37" spans="2:8" ht="15.75" thickBot="1" x14ac:dyDescent="0.3">
      <c r="D37" t="s">
        <v>10</v>
      </c>
      <c r="H37" s="8"/>
    </row>
    <row r="38" spans="2:8" ht="15.75" thickBot="1" x14ac:dyDescent="0.3">
      <c r="H38" s="10">
        <f>SUM(H33:H36)</f>
        <v>134811129</v>
      </c>
    </row>
    <row r="39" spans="2:8" x14ac:dyDescent="0.25">
      <c r="H39" s="8"/>
    </row>
    <row r="40" spans="2:8" x14ac:dyDescent="0.25">
      <c r="B40" t="s">
        <v>34</v>
      </c>
      <c r="H40" s="8"/>
    </row>
    <row r="41" spans="2:8" ht="15.75" thickBot="1" x14ac:dyDescent="0.3">
      <c r="D41" t="s">
        <v>10</v>
      </c>
      <c r="H41" s="8">
        <v>10778235</v>
      </c>
    </row>
    <row r="42" spans="2:8" ht="15.75" thickBot="1" x14ac:dyDescent="0.3">
      <c r="H42" s="10">
        <f>+H41</f>
        <v>10778235</v>
      </c>
    </row>
    <row r="43" spans="2:8" x14ac:dyDescent="0.25">
      <c r="B43" t="s">
        <v>26</v>
      </c>
      <c r="H43" s="8"/>
    </row>
    <row r="44" spans="2:8" ht="15.75" thickBot="1" x14ac:dyDescent="0.3">
      <c r="D44" t="s">
        <v>10</v>
      </c>
      <c r="H44" s="8">
        <v>30454002</v>
      </c>
    </row>
    <row r="45" spans="2:8" ht="15.75" thickBot="1" x14ac:dyDescent="0.3">
      <c r="H45" s="10">
        <f>+H44</f>
        <v>30454002</v>
      </c>
    </row>
    <row r="46" spans="2:8" ht="15.75" thickBot="1" x14ac:dyDescent="0.3">
      <c r="H46" s="8"/>
    </row>
    <row r="47" spans="2:8" ht="15.75" thickBot="1" x14ac:dyDescent="0.3">
      <c r="B47" s="1" t="s">
        <v>27</v>
      </c>
      <c r="D47" s="1" t="s">
        <v>27</v>
      </c>
      <c r="H47" s="10">
        <f>+H31+H38+H42+H45</f>
        <v>284003038</v>
      </c>
    </row>
    <row r="48" spans="2:8" x14ac:dyDescent="0.25">
      <c r="B48" t="s">
        <v>29</v>
      </c>
      <c r="H48" s="8">
        <v>2980270</v>
      </c>
    </row>
    <row r="49" spans="2:8" x14ac:dyDescent="0.25">
      <c r="B49" t="s">
        <v>28</v>
      </c>
      <c r="H49" s="8">
        <v>0</v>
      </c>
    </row>
    <row r="50" spans="2:8" x14ac:dyDescent="0.25">
      <c r="H50" s="8"/>
    </row>
    <row r="51" spans="2:8" ht="15.75" thickBot="1" x14ac:dyDescent="0.3">
      <c r="H51" s="8"/>
    </row>
    <row r="52" spans="2:8" ht="15.75" thickBot="1" x14ac:dyDescent="0.3">
      <c r="D52" s="1" t="s">
        <v>30</v>
      </c>
      <c r="H52" s="10">
        <f>+I3-H47-H48-I5</f>
        <v>783076290</v>
      </c>
    </row>
    <row r="53" spans="2:8" ht="15.75" thickBot="1" x14ac:dyDescent="0.3">
      <c r="H53" s="8"/>
    </row>
    <row r="54" spans="2:8" ht="15.75" thickBot="1" x14ac:dyDescent="0.3">
      <c r="D54" t="s">
        <v>31</v>
      </c>
      <c r="H54" s="11">
        <f>+I3</f>
        <v>1070458237</v>
      </c>
    </row>
    <row r="55" spans="2:8" ht="15.75" customHeight="1" x14ac:dyDescent="0.25">
      <c r="H55" s="8"/>
    </row>
    <row r="56" spans="2:8" hidden="1" x14ac:dyDescent="0.25">
      <c r="D56" s="3" t="s">
        <v>35</v>
      </c>
      <c r="H56" s="8">
        <v>756096</v>
      </c>
    </row>
    <row r="57" spans="2:8" hidden="1" x14ac:dyDescent="0.25">
      <c r="D57" s="3" t="s">
        <v>32</v>
      </c>
      <c r="H57" s="8">
        <v>106625</v>
      </c>
    </row>
    <row r="58" spans="2:8" ht="15.75" thickBot="1" x14ac:dyDescent="0.3">
      <c r="H58" s="8"/>
    </row>
    <row r="59" spans="2:8" ht="15.75" thickBot="1" x14ac:dyDescent="0.3">
      <c r="D59" s="1" t="s">
        <v>33</v>
      </c>
      <c r="H59" s="12">
        <f>+H54</f>
        <v>1070458237</v>
      </c>
    </row>
  </sheetData>
  <pageMargins left="0.70866141732283472" right="0.70866141732283472" top="0.74803149606299213" bottom="0.74803149606299213" header="0.31496062992125984" footer="0.31496062992125984"/>
  <pageSetup paperSize="300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Ramírez</dc:creator>
  <cp:lastModifiedBy>Miguel Ramírez</cp:lastModifiedBy>
  <cp:lastPrinted>2023-01-17T16:34:29Z</cp:lastPrinted>
  <dcterms:created xsi:type="dcterms:W3CDTF">2023-01-17T12:04:33Z</dcterms:created>
  <dcterms:modified xsi:type="dcterms:W3CDTF">2023-01-17T16:03:00Z</dcterms:modified>
</cp:coreProperties>
</file>